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<sst xmlns="http://schemas.openxmlformats.org/spreadsheetml/2006/main" count="245" uniqueCount="82">
  <si>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</si>
  <si>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</si>
  <si>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</si>
  <si>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</si>
  <si>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</si>
  <si>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</si>
  <si>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</si>
  <si>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</si>
  <si>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</si>
  <si>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</si>
  <si>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</si>
  <si>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</si>
  <si>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</si>
  <si>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</si>
  <si>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</si>
  <si>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</si>
  <si>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</si>
  <si>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</si>
  <si>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</si>
  <si>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</si>
  <si>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</si>
  <si>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</si>
  <si>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</si>
  <si>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</si>
  <si>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</si>
  <si>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</si>
  <si>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</si>
  <si>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</si>
  <si>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</si>
  <si>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</si>
  <si>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</si>
  <si>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</si>
  <si>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</si>
  <si>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</si>
  <si>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</si>
  <si>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</si>
  <si>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</si>
  <si>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</si>
  <si>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</si>
  <si>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</si>
  <si>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Лимонова И.Г.</t>
  </si>
  <si>
    <t>МБОУ"СОШ№1 Нижний Одес</t>
  </si>
  <si>
    <t>Кофейный напиток с молоком</t>
  </si>
  <si>
    <t>Яблоко</t>
  </si>
  <si>
    <t>Картофельное пюре</t>
  </si>
  <si>
    <t>Чай с лимоном</t>
  </si>
  <si>
    <t>Хлеб пшеничный</t>
  </si>
  <si>
    <t>Печенье</t>
  </si>
  <si>
    <t>Макаронные изделия отварные с сыром</t>
  </si>
  <si>
    <t>Какао с молоком</t>
  </si>
  <si>
    <t>Булочка ванильная</t>
  </si>
  <si>
    <t>Груша</t>
  </si>
  <si>
    <t>Запеканка из творога</t>
  </si>
  <si>
    <t>Банан</t>
  </si>
  <si>
    <t>Чай с сахаром, вареньем,медом</t>
  </si>
  <si>
    <t>Молоко сгущенное</t>
  </si>
  <si>
    <t>Тефтели из говядины с рисом "Ежики"</t>
  </si>
  <si>
    <t>Каша гречневая рассыпчатая</t>
  </si>
  <si>
    <t>Каша "Дружба"</t>
  </si>
  <si>
    <t>Яйца вареные</t>
  </si>
  <si>
    <t>Котлета</t>
  </si>
  <si>
    <t>Плов из отварной птицы</t>
  </si>
  <si>
    <t>Хлеб столовый ржано-пшеничный</t>
  </si>
  <si>
    <t>Компот из плодов консервированных</t>
  </si>
  <si>
    <t>Чай с сахаром</t>
  </si>
  <si>
    <t>гастроном</t>
  </si>
  <si>
    <t>сладкое</t>
  </si>
  <si>
    <t>Компот из плодов или ягод сушеных (урюк)</t>
  </si>
  <si>
    <t>Биточек</t>
  </si>
  <si>
    <t>Биточек рыбный</t>
  </si>
  <si>
    <t>Конфета шоколадная</t>
  </si>
  <si>
    <t>Каша рисовая молочная жидкая</t>
  </si>
  <si>
    <t>Батон нарезной</t>
  </si>
  <si>
    <t>Сыр сычухный твердый порциями</t>
  </si>
  <si>
    <t>Слива</t>
  </si>
  <si>
    <t>Нектарин</t>
  </si>
  <si>
    <t>Компот из смеси сухофруктов</t>
  </si>
  <si>
    <t>Бутерброд с маслом</t>
  </si>
  <si>
    <t>Кисель из концентрата плодового или ягодного</t>
  </si>
  <si>
    <t>Каша манная молочная жидкая</t>
  </si>
  <si>
    <t>Пицца школьная</t>
  </si>
  <si>
    <t>Сок яблочный (пачка)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</si>
</sst>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H74" sqref="H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71</v>
      </c>
      <c r="F6" s="40">
        <v>200</v>
      </c>
      <c r="G6" s="40">
        <v>5.54</v>
      </c>
      <c r="H6" s="40">
        <v>8.6199999999999992</v>
      </c>
      <c r="I6" s="40">
        <v>32.4</v>
      </c>
      <c r="J6" s="40">
        <v>229.4</v>
      </c>
      <c r="K6" s="41">
        <v>268</v>
      </c>
      <c r="L6" s="40">
        <v>29.28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3.2</v>
      </c>
      <c r="H8" s="43">
        <v>2.7</v>
      </c>
      <c r="I8" s="43">
        <v>15.9</v>
      </c>
      <c r="J8" s="43">
        <v>79</v>
      </c>
      <c r="K8" s="44">
        <v>501</v>
      </c>
      <c r="L8" s="43">
        <v>16.149999999999999</v>
      </c>
    </row>
    <row r="9" spans="1:12" ht="15" x14ac:dyDescent="0.25">
      <c r="A9" s="23"/>
      <c r="B9" s="15"/>
      <c r="C9" s="11"/>
      <c r="D9" s="7" t="s">
        <v>23</v>
      </c>
      <c r="E9" s="42" t="s">
        <v>72</v>
      </c>
      <c r="F9" s="43">
        <v>30</v>
      </c>
      <c r="G9" s="43">
        <v>2.25</v>
      </c>
      <c r="H9" s="43">
        <v>0.87</v>
      </c>
      <c r="I9" s="43">
        <v>15.42</v>
      </c>
      <c r="J9" s="43">
        <v>78.599999999999994</v>
      </c>
      <c r="K9" s="44">
        <v>111</v>
      </c>
      <c r="L9" s="43">
        <v>3.79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300</v>
      </c>
      <c r="G10" s="43">
        <v>1.2</v>
      </c>
      <c r="H10" s="43">
        <v>1.2</v>
      </c>
      <c r="I10" s="43">
        <v>29.4</v>
      </c>
      <c r="J10" s="43">
        <v>141</v>
      </c>
      <c r="K10" s="44">
        <v>112</v>
      </c>
      <c r="L10" s="43">
        <v>31.5</v>
      </c>
    </row>
    <row r="11" spans="1:12" ht="15" x14ac:dyDescent="0.25">
      <c r="A11" s="23"/>
      <c r="B11" s="15"/>
      <c r="C11" s="11"/>
      <c r="D11" s="6" t="s">
        <v>65</v>
      </c>
      <c r="E11" s="42" t="s">
        <v>73</v>
      </c>
      <c r="F11" s="43">
        <v>30</v>
      </c>
      <c r="G11" s="43">
        <v>7.68</v>
      </c>
      <c r="H11" s="43">
        <v>7.83</v>
      </c>
      <c r="I11" s="43">
        <v>0</v>
      </c>
      <c r="J11" s="43">
        <v>102.9</v>
      </c>
      <c r="K11" s="44">
        <v>100</v>
      </c>
      <c r="L11" s="43">
        <v>24.28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760</v>
      </c>
      <c r="G13" s="19">
        <f t="shared" ref="G13:J13" si="0">SUM(G6:G12)</f>
        <v>19.869999999999997</v>
      </c>
      <c r="H13" s="19">
        <f t="shared" si="0"/>
        <v>21.22</v>
      </c>
      <c r="I13" s="19">
        <f t="shared" si="0"/>
        <v>93.12</v>
      </c>
      <c r="J13" s="19">
        <f t="shared" si="0"/>
        <v>630.9</v>
      </c>
      <c r="K13" s="25"/>
      <c r="L13" s="19">
        <f t="shared" ref="L13" si="1">SUM(L6:L12)</f>
        <v>105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19.869999999999997</v>
      </c>
      <c r="H24" s="32">
        <f t="shared" si="4"/>
        <v>21.22</v>
      </c>
      <c r="I24" s="32">
        <f t="shared" si="4"/>
        <v>93.12</v>
      </c>
      <c r="J24" s="32">
        <f t="shared" si="4"/>
        <v>630.9</v>
      </c>
      <c r="K24" s="32"/>
      <c r="L24" s="32">
        <f t="shared" ref="L24" si="5">L13+L23</f>
        <v>105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90</v>
      </c>
      <c r="G25" s="40">
        <v>16.02</v>
      </c>
      <c r="H25" s="40">
        <v>15.75</v>
      </c>
      <c r="I25" s="40">
        <v>12.87</v>
      </c>
      <c r="J25" s="40">
        <v>257</v>
      </c>
      <c r="K25" s="41">
        <v>381</v>
      </c>
      <c r="L25" s="40">
        <v>61.71</v>
      </c>
    </row>
    <row r="26" spans="1:12" ht="15" x14ac:dyDescent="0.25">
      <c r="A26" s="14"/>
      <c r="B26" s="15"/>
      <c r="C26" s="11"/>
      <c r="D26" s="6" t="s">
        <v>29</v>
      </c>
      <c r="E26" s="42" t="s">
        <v>44</v>
      </c>
      <c r="F26" s="43">
        <v>150</v>
      </c>
      <c r="G26" s="43">
        <v>3.15</v>
      </c>
      <c r="H26" s="43">
        <v>6.6</v>
      </c>
      <c r="I26" s="43">
        <v>16.350000000000001</v>
      </c>
      <c r="J26" s="43">
        <v>138</v>
      </c>
      <c r="K26" s="44">
        <v>429</v>
      </c>
      <c r="L26" s="43">
        <v>14.28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>
        <v>3.54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>
        <v>108</v>
      </c>
      <c r="L28" s="43">
        <v>3.47</v>
      </c>
    </row>
    <row r="29" spans="1:12" ht="15" x14ac:dyDescent="0.25">
      <c r="A29" s="14"/>
      <c r="B29" s="15"/>
      <c r="C29" s="11"/>
      <c r="D29" s="7" t="s">
        <v>24</v>
      </c>
      <c r="E29" s="42" t="s">
        <v>74</v>
      </c>
      <c r="F29" s="43">
        <v>200</v>
      </c>
      <c r="G29" s="43">
        <v>1.6</v>
      </c>
      <c r="H29" s="43">
        <v>0.6</v>
      </c>
      <c r="I29" s="43">
        <v>19.2</v>
      </c>
      <c r="J29" s="43">
        <v>98</v>
      </c>
      <c r="K29" s="44">
        <v>112</v>
      </c>
      <c r="L29" s="43">
        <v>22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23.91</v>
      </c>
      <c r="H32" s="19">
        <f t="shared" ref="H32" si="7">SUM(H25:H31)</f>
        <v>23.270000000000003</v>
      </c>
      <c r="I32" s="19">
        <f t="shared" ref="I32" si="8">SUM(I25:I31)</f>
        <v>83.3</v>
      </c>
      <c r="J32" s="19">
        <f t="shared" ref="J32:L32" si="9">SUM(J25:J31)</f>
        <v>648</v>
      </c>
      <c r="K32" s="25"/>
      <c r="L32" s="19">
        <f t="shared" si="9"/>
        <v>105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680</v>
      </c>
      <c r="G43" s="32">
        <f t="shared" ref="G43" si="14">G32+G42</f>
        <v>23.91</v>
      </c>
      <c r="H43" s="32">
        <f t="shared" ref="H43" si="15">H32+H42</f>
        <v>23.270000000000003</v>
      </c>
      <c r="I43" s="32">
        <f t="shared" ref="I43" si="16">I32+I42</f>
        <v>83.3</v>
      </c>
      <c r="J43" s="32">
        <f t="shared" ref="J43:L43" si="17">J32+J42</f>
        <v>648</v>
      </c>
      <c r="K43" s="32"/>
      <c r="L43" s="32">
        <f t="shared" si="17"/>
        <v>105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12.1</v>
      </c>
      <c r="H44" s="40">
        <v>10.1</v>
      </c>
      <c r="I44" s="40">
        <v>34</v>
      </c>
      <c r="J44" s="40">
        <v>275</v>
      </c>
      <c r="K44" s="41">
        <v>295</v>
      </c>
      <c r="L44" s="40">
        <v>29.6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3.6</v>
      </c>
      <c r="H46" s="43">
        <v>3.3</v>
      </c>
      <c r="I46" s="43">
        <v>25</v>
      </c>
      <c r="J46" s="43">
        <v>144</v>
      </c>
      <c r="K46" s="44">
        <v>496</v>
      </c>
      <c r="L46" s="43">
        <v>13.07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60</v>
      </c>
      <c r="G47" s="43">
        <v>4.7</v>
      </c>
      <c r="H47" s="43">
        <v>4.8</v>
      </c>
      <c r="I47" s="43">
        <v>33.9</v>
      </c>
      <c r="J47" s="43">
        <v>198</v>
      </c>
      <c r="K47" s="44">
        <v>563</v>
      </c>
      <c r="L47" s="43">
        <v>8.33</v>
      </c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200</v>
      </c>
      <c r="G48" s="43">
        <v>0.8</v>
      </c>
      <c r="H48" s="43">
        <v>0.6</v>
      </c>
      <c r="I48" s="43">
        <v>20.6</v>
      </c>
      <c r="J48" s="43">
        <v>94</v>
      </c>
      <c r="K48" s="44">
        <v>112</v>
      </c>
      <c r="L48" s="43">
        <v>31</v>
      </c>
    </row>
    <row r="49" spans="1:12" ht="15" x14ac:dyDescent="0.25">
      <c r="A49" s="23"/>
      <c r="B49" s="15"/>
      <c r="C49" s="11"/>
      <c r="D49" s="6" t="s">
        <v>66</v>
      </c>
      <c r="E49" s="42" t="s">
        <v>70</v>
      </c>
      <c r="F49" s="43">
        <v>50</v>
      </c>
      <c r="G49" s="43">
        <v>1.6</v>
      </c>
      <c r="H49" s="43">
        <v>12.3</v>
      </c>
      <c r="I49" s="43">
        <v>28.8</v>
      </c>
      <c r="J49" s="43">
        <v>260</v>
      </c>
      <c r="K49" s="44"/>
      <c r="L49" s="43">
        <v>23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22.8</v>
      </c>
      <c r="H51" s="19">
        <f t="shared" ref="H51" si="19">SUM(H44:H50)</f>
        <v>31.1</v>
      </c>
      <c r="I51" s="19">
        <f t="shared" ref="I51" si="20">SUM(I44:I50)</f>
        <v>142.30000000000001</v>
      </c>
      <c r="J51" s="19">
        <f t="shared" ref="J51:L51" si="21">SUM(J44:J50)</f>
        <v>971</v>
      </c>
      <c r="K51" s="25"/>
      <c r="L51" s="19">
        <f t="shared" si="21"/>
        <v>105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710</v>
      </c>
      <c r="G62" s="32">
        <f t="shared" ref="G62" si="26">G51+G61</f>
        <v>22.8</v>
      </c>
      <c r="H62" s="32">
        <f t="shared" ref="H62" si="27">H51+H61</f>
        <v>31.1</v>
      </c>
      <c r="I62" s="32">
        <f t="shared" ref="I62" si="28">I51+I61</f>
        <v>142.30000000000001</v>
      </c>
      <c r="J62" s="32">
        <f t="shared" ref="J62:L62" si="29">J51+J61</f>
        <v>971</v>
      </c>
      <c r="K62" s="32"/>
      <c r="L62" s="32">
        <f t="shared" si="29"/>
        <v>105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24</v>
      </c>
      <c r="H63" s="40">
        <v>25.02</v>
      </c>
      <c r="I63" s="40">
        <v>23.9</v>
      </c>
      <c r="J63" s="40">
        <v>425</v>
      </c>
      <c r="K63" s="41">
        <v>313</v>
      </c>
      <c r="L63" s="40">
        <v>53.87</v>
      </c>
    </row>
    <row r="64" spans="1:12" ht="15" x14ac:dyDescent="0.25">
      <c r="A64" s="23"/>
      <c r="B64" s="15"/>
      <c r="C64" s="11"/>
      <c r="D64" s="6"/>
      <c r="E64" s="42" t="s">
        <v>55</v>
      </c>
      <c r="F64" s="43">
        <v>40</v>
      </c>
      <c r="G64" s="43">
        <v>2.88</v>
      </c>
      <c r="H64" s="43">
        <v>3.39</v>
      </c>
      <c r="I64" s="43">
        <v>22.19</v>
      </c>
      <c r="J64" s="43">
        <v>131.19999999999999</v>
      </c>
      <c r="K64" s="44">
        <v>481</v>
      </c>
      <c r="L64" s="43">
        <v>11.7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0.1</v>
      </c>
      <c r="H65" s="43">
        <v>0</v>
      </c>
      <c r="I65" s="43">
        <v>15.2</v>
      </c>
      <c r="J65" s="43">
        <v>60</v>
      </c>
      <c r="K65" s="44">
        <v>493</v>
      </c>
      <c r="L65" s="43">
        <v>1.93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75</v>
      </c>
      <c r="F67" s="43">
        <v>250</v>
      </c>
      <c r="G67" s="43">
        <v>2.25</v>
      </c>
      <c r="H67" s="43">
        <v>0.25</v>
      </c>
      <c r="I67" s="43">
        <v>23.75</v>
      </c>
      <c r="J67" s="43">
        <v>112.5</v>
      </c>
      <c r="K67" s="44">
        <v>112</v>
      </c>
      <c r="L67" s="43">
        <v>37.5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29.23</v>
      </c>
      <c r="H70" s="19">
        <f t="shared" ref="H70" si="31">SUM(H63:H69)</f>
        <v>28.66</v>
      </c>
      <c r="I70" s="19">
        <f t="shared" ref="I70" si="32">SUM(I63:I69)</f>
        <v>85.04</v>
      </c>
      <c r="J70" s="19">
        <f t="shared" ref="J70:L70" si="33">SUM(J63:J69)</f>
        <v>728.7</v>
      </c>
      <c r="K70" s="25"/>
      <c r="L70" s="19">
        <f t="shared" si="33"/>
        <v>105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640</v>
      </c>
      <c r="G81" s="32">
        <f t="shared" ref="G81" si="38">G70+G80</f>
        <v>29.23</v>
      </c>
      <c r="H81" s="32">
        <f t="shared" ref="H81" si="39">H70+H80</f>
        <v>28.66</v>
      </c>
      <c r="I81" s="32">
        <f t="shared" ref="I81" si="40">I70+I80</f>
        <v>85.04</v>
      </c>
      <c r="J81" s="32">
        <f t="shared" ref="J81:L81" si="41">J70+J80</f>
        <v>728.7</v>
      </c>
      <c r="K81" s="32"/>
      <c r="L81" s="32">
        <f t="shared" si="41"/>
        <v>105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100</v>
      </c>
      <c r="G82" s="40">
        <v>9.0399999999999991</v>
      </c>
      <c r="H82" s="40">
        <v>14.5</v>
      </c>
      <c r="I82" s="40">
        <v>10.85</v>
      </c>
      <c r="J82" s="40">
        <v>210.4</v>
      </c>
      <c r="K82" s="41">
        <v>390</v>
      </c>
      <c r="L82" s="40">
        <v>49.71</v>
      </c>
    </row>
    <row r="83" spans="1:12" ht="15" x14ac:dyDescent="0.25">
      <c r="A83" s="23"/>
      <c r="B83" s="15"/>
      <c r="C83" s="11"/>
      <c r="D83" s="6" t="s">
        <v>29</v>
      </c>
      <c r="E83" s="42" t="s">
        <v>57</v>
      </c>
      <c r="F83" s="43">
        <v>150</v>
      </c>
      <c r="G83" s="43">
        <v>8.5500000000000007</v>
      </c>
      <c r="H83" s="43">
        <v>7.85</v>
      </c>
      <c r="I83" s="43">
        <v>37</v>
      </c>
      <c r="J83" s="43">
        <v>253</v>
      </c>
      <c r="K83" s="44">
        <v>237</v>
      </c>
      <c r="L83" s="43">
        <v>12.09</v>
      </c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0.5</v>
      </c>
      <c r="H84" s="43">
        <v>0</v>
      </c>
      <c r="I84" s="43">
        <v>27</v>
      </c>
      <c r="J84" s="43">
        <v>110</v>
      </c>
      <c r="K84" s="44">
        <v>508</v>
      </c>
      <c r="L84" s="43">
        <v>3.48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>
        <v>108</v>
      </c>
      <c r="L85" s="43">
        <v>3.47</v>
      </c>
    </row>
    <row r="86" spans="1:12" ht="15" x14ac:dyDescent="0.25">
      <c r="A86" s="23"/>
      <c r="B86" s="15"/>
      <c r="C86" s="11"/>
      <c r="D86" s="7" t="s">
        <v>24</v>
      </c>
      <c r="E86" s="42" t="s">
        <v>53</v>
      </c>
      <c r="F86" s="43">
        <v>250</v>
      </c>
      <c r="G86" s="43">
        <v>3.75</v>
      </c>
      <c r="H86" s="43">
        <v>1.25</v>
      </c>
      <c r="I86" s="43">
        <v>52.5</v>
      </c>
      <c r="J86" s="43">
        <v>240</v>
      </c>
      <c r="K86" s="44">
        <v>112</v>
      </c>
      <c r="L86" s="43">
        <v>36.25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24.88</v>
      </c>
      <c r="H89" s="19">
        <f t="shared" ref="H89" si="43">SUM(H82:H88)</f>
        <v>23.92</v>
      </c>
      <c r="I89" s="19">
        <f t="shared" ref="I89" si="44">SUM(I82:I88)</f>
        <v>147.03</v>
      </c>
      <c r="J89" s="19">
        <f t="shared" ref="J89:L89" si="45">SUM(J82:J88)</f>
        <v>907.4</v>
      </c>
      <c r="K89" s="25"/>
      <c r="L89" s="19">
        <f t="shared" si="45"/>
        <v>105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740</v>
      </c>
      <c r="G100" s="32">
        <f t="shared" ref="G100" si="50">G89+G99</f>
        <v>24.88</v>
      </c>
      <c r="H100" s="32">
        <f t="shared" ref="H100" si="51">H89+H99</f>
        <v>23.92</v>
      </c>
      <c r="I100" s="32">
        <f t="shared" ref="I100" si="52">I89+I99</f>
        <v>147.03</v>
      </c>
      <c r="J100" s="32">
        <f t="shared" ref="J100:L100" si="53">J89+J99</f>
        <v>907.4</v>
      </c>
      <c r="K100" s="32"/>
      <c r="L100" s="32">
        <f t="shared" si="53"/>
        <v>105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5.26</v>
      </c>
      <c r="H101" s="40">
        <v>11.6</v>
      </c>
      <c r="I101" s="40">
        <v>25.06</v>
      </c>
      <c r="J101" s="40">
        <v>226.2</v>
      </c>
      <c r="K101" s="41">
        <v>260</v>
      </c>
      <c r="L101" s="40">
        <v>26.35</v>
      </c>
    </row>
    <row r="102" spans="1:12" ht="15" x14ac:dyDescent="0.25">
      <c r="A102" s="23"/>
      <c r="B102" s="15"/>
      <c r="C102" s="11"/>
      <c r="D102" s="6"/>
      <c r="E102" s="42" t="s">
        <v>59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300</v>
      </c>
      <c r="L102" s="43">
        <v>8.57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3.6</v>
      </c>
      <c r="H103" s="43">
        <v>3.3</v>
      </c>
      <c r="I103" s="43">
        <v>25</v>
      </c>
      <c r="J103" s="43">
        <v>144</v>
      </c>
      <c r="K103" s="44">
        <v>496</v>
      </c>
      <c r="L103" s="43">
        <v>13.07</v>
      </c>
    </row>
    <row r="104" spans="1:12" ht="15" x14ac:dyDescent="0.25">
      <c r="A104" s="23"/>
      <c r="B104" s="15"/>
      <c r="C104" s="11"/>
      <c r="D104" s="7" t="s">
        <v>23</v>
      </c>
      <c r="E104" s="42" t="s">
        <v>77</v>
      </c>
      <c r="F104" s="43">
        <v>40</v>
      </c>
      <c r="G104" s="43">
        <v>2</v>
      </c>
      <c r="H104" s="43">
        <v>6</v>
      </c>
      <c r="I104" s="43">
        <v>10</v>
      </c>
      <c r="J104" s="43">
        <v>141</v>
      </c>
      <c r="K104" s="44">
        <v>93</v>
      </c>
      <c r="L104" s="43">
        <v>10.51</v>
      </c>
    </row>
    <row r="105" spans="1:12" ht="15" x14ac:dyDescent="0.25">
      <c r="A105" s="23"/>
      <c r="B105" s="15"/>
      <c r="C105" s="11"/>
      <c r="D105" s="7" t="s">
        <v>24</v>
      </c>
      <c r="E105" s="42" t="s">
        <v>51</v>
      </c>
      <c r="F105" s="43">
        <v>300</v>
      </c>
      <c r="G105" s="43">
        <v>1.2</v>
      </c>
      <c r="H105" s="43">
        <v>0.9</v>
      </c>
      <c r="I105" s="43">
        <v>30.9</v>
      </c>
      <c r="J105" s="43">
        <v>141</v>
      </c>
      <c r="K105" s="44">
        <v>112</v>
      </c>
      <c r="L105" s="43">
        <v>46.5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 t="shared" ref="G108:J108" si="54">SUM(G101:G107)</f>
        <v>17.16</v>
      </c>
      <c r="H108" s="19">
        <f t="shared" si="54"/>
        <v>26.4</v>
      </c>
      <c r="I108" s="19">
        <f t="shared" si="54"/>
        <v>91.259999999999991</v>
      </c>
      <c r="J108" s="19">
        <f t="shared" si="54"/>
        <v>715.2</v>
      </c>
      <c r="K108" s="25"/>
      <c r="L108" s="19">
        <f t="shared" ref="L108" si="55">SUM(L101:L107)</f>
        <v>105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780</v>
      </c>
      <c r="G119" s="32">
        <f t="shared" ref="G119" si="58">G108+G118</f>
        <v>17.16</v>
      </c>
      <c r="H119" s="32">
        <f t="shared" ref="H119" si="59">H108+H118</f>
        <v>26.4</v>
      </c>
      <c r="I119" s="32">
        <f t="shared" ref="I119" si="60">I108+I118</f>
        <v>91.259999999999991</v>
      </c>
      <c r="J119" s="32">
        <f t="shared" ref="J119:L119" si="61">J108+J118</f>
        <v>715.2</v>
      </c>
      <c r="K119" s="32"/>
      <c r="L119" s="32">
        <f t="shared" si="61"/>
        <v>105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90</v>
      </c>
      <c r="G120" s="40">
        <v>16.02</v>
      </c>
      <c r="H120" s="40">
        <v>15.75</v>
      </c>
      <c r="I120" s="40">
        <v>12.87</v>
      </c>
      <c r="J120" s="40">
        <v>257</v>
      </c>
      <c r="K120" s="41">
        <v>381</v>
      </c>
      <c r="L120" s="40">
        <v>61.71</v>
      </c>
    </row>
    <row r="121" spans="1:12" ht="15" x14ac:dyDescent="0.25">
      <c r="A121" s="14"/>
      <c r="B121" s="15"/>
      <c r="C121" s="11"/>
      <c r="D121" s="6" t="s">
        <v>29</v>
      </c>
      <c r="E121" s="42" t="s">
        <v>57</v>
      </c>
      <c r="F121" s="43">
        <v>150</v>
      </c>
      <c r="G121" s="43">
        <v>8.5500000000000007</v>
      </c>
      <c r="H121" s="43">
        <v>7.85</v>
      </c>
      <c r="I121" s="43">
        <v>37</v>
      </c>
      <c r="J121" s="43">
        <v>253</v>
      </c>
      <c r="K121" s="44">
        <v>237</v>
      </c>
      <c r="L121" s="43">
        <v>12.09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0.3</v>
      </c>
      <c r="H122" s="43">
        <v>0</v>
      </c>
      <c r="I122" s="43">
        <v>20.100000000000001</v>
      </c>
      <c r="J122" s="43">
        <v>81</v>
      </c>
      <c r="K122" s="44">
        <v>512</v>
      </c>
      <c r="L122" s="43">
        <v>11.23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>
        <v>108</v>
      </c>
      <c r="L123" s="43">
        <v>3.47</v>
      </c>
    </row>
    <row r="124" spans="1:12" ht="15" x14ac:dyDescent="0.25">
      <c r="A124" s="14"/>
      <c r="B124" s="15"/>
      <c r="C124" s="11"/>
      <c r="D124" s="7" t="s">
        <v>24</v>
      </c>
      <c r="E124" s="42" t="s">
        <v>74</v>
      </c>
      <c r="F124" s="43">
        <v>150</v>
      </c>
      <c r="G124" s="43">
        <v>1.2</v>
      </c>
      <c r="H124" s="43">
        <v>0.45</v>
      </c>
      <c r="I124" s="43">
        <v>14.4</v>
      </c>
      <c r="J124" s="43">
        <v>73.5</v>
      </c>
      <c r="K124" s="44">
        <v>112</v>
      </c>
      <c r="L124" s="43">
        <v>16.5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29.11</v>
      </c>
      <c r="H127" s="19">
        <f t="shared" si="62"/>
        <v>24.37</v>
      </c>
      <c r="I127" s="19">
        <f t="shared" si="62"/>
        <v>104.05000000000001</v>
      </c>
      <c r="J127" s="19">
        <f t="shared" si="62"/>
        <v>758.5</v>
      </c>
      <c r="K127" s="25"/>
      <c r="L127" s="19">
        <f t="shared" ref="L127" si="63">SUM(L120:L126)</f>
        <v>105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630</v>
      </c>
      <c r="G138" s="32">
        <f t="shared" ref="G138" si="66">G127+G137</f>
        <v>29.11</v>
      </c>
      <c r="H138" s="32">
        <f t="shared" ref="H138" si="67">H127+H137</f>
        <v>24.37</v>
      </c>
      <c r="I138" s="32">
        <f t="shared" ref="I138" si="68">I127+I137</f>
        <v>104.05000000000001</v>
      </c>
      <c r="J138" s="32">
        <f t="shared" ref="J138:L138" si="69">J127+J137</f>
        <v>758.5</v>
      </c>
      <c r="K138" s="32"/>
      <c r="L138" s="32">
        <f t="shared" si="69"/>
        <v>105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240</v>
      </c>
      <c r="G139" s="40">
        <v>18.3</v>
      </c>
      <c r="H139" s="40">
        <v>18.2</v>
      </c>
      <c r="I139" s="40">
        <v>43.3</v>
      </c>
      <c r="J139" s="40">
        <v>410.2</v>
      </c>
      <c r="K139" s="41">
        <v>406</v>
      </c>
      <c r="L139" s="40">
        <v>64.03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1.4</v>
      </c>
      <c r="H141" s="43">
        <v>0</v>
      </c>
      <c r="I141" s="43">
        <v>29</v>
      </c>
      <c r="J141" s="43">
        <v>122</v>
      </c>
      <c r="K141" s="44">
        <v>503</v>
      </c>
      <c r="L141" s="43">
        <v>6.06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62</v>
      </c>
      <c r="F142" s="43">
        <v>40</v>
      </c>
      <c r="G142" s="43">
        <v>2.64</v>
      </c>
      <c r="H142" s="43">
        <v>0.48</v>
      </c>
      <c r="I142" s="43">
        <v>13.36</v>
      </c>
      <c r="J142" s="43">
        <v>69.599999999999994</v>
      </c>
      <c r="K142" s="44">
        <v>110</v>
      </c>
      <c r="L142" s="43">
        <v>2.63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>
        <v>112</v>
      </c>
      <c r="L143" s="43">
        <v>21</v>
      </c>
    </row>
    <row r="144" spans="1:12" ht="15" x14ac:dyDescent="0.25">
      <c r="A144" s="23"/>
      <c r="B144" s="15"/>
      <c r="C144" s="11"/>
      <c r="D144" s="6" t="s">
        <v>66</v>
      </c>
      <c r="E144" s="42" t="s">
        <v>47</v>
      </c>
      <c r="F144" s="43">
        <v>40</v>
      </c>
      <c r="G144" s="43">
        <v>3</v>
      </c>
      <c r="H144" s="43">
        <v>3.92</v>
      </c>
      <c r="I144" s="43">
        <v>29.8</v>
      </c>
      <c r="J144" s="43">
        <v>166.8</v>
      </c>
      <c r="K144" s="44">
        <v>590</v>
      </c>
      <c r="L144" s="43">
        <v>11.28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26.14</v>
      </c>
      <c r="H146" s="19">
        <f t="shared" si="70"/>
        <v>23.4</v>
      </c>
      <c r="I146" s="19">
        <f t="shared" si="70"/>
        <v>135.06</v>
      </c>
      <c r="J146" s="19">
        <f t="shared" si="70"/>
        <v>862.60000000000014</v>
      </c>
      <c r="K146" s="25"/>
      <c r="L146" s="19">
        <f t="shared" ref="L146" si="71">SUM(L139:L145)</f>
        <v>105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720</v>
      </c>
      <c r="G157" s="32">
        <f t="shared" ref="G157" si="74">G146+G156</f>
        <v>26.14</v>
      </c>
      <c r="H157" s="32">
        <f t="shared" ref="H157" si="75">H146+H156</f>
        <v>23.4</v>
      </c>
      <c r="I157" s="32">
        <f t="shared" ref="I157" si="76">I146+I156</f>
        <v>135.06</v>
      </c>
      <c r="J157" s="32">
        <f t="shared" ref="J157:L157" si="77">J146+J156</f>
        <v>862.60000000000014</v>
      </c>
      <c r="K157" s="32"/>
      <c r="L157" s="32">
        <f t="shared" si="77"/>
        <v>105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90</v>
      </c>
      <c r="G158" s="40">
        <v>12.51</v>
      </c>
      <c r="H158" s="40">
        <v>1.89</v>
      </c>
      <c r="I158" s="40">
        <v>8.64</v>
      </c>
      <c r="J158" s="40">
        <v>101.7</v>
      </c>
      <c r="K158" s="41">
        <v>345</v>
      </c>
      <c r="L158" s="40">
        <v>33.25</v>
      </c>
    </row>
    <row r="159" spans="1:12" ht="15" x14ac:dyDescent="0.25">
      <c r="A159" s="23"/>
      <c r="B159" s="15"/>
      <c r="C159" s="11"/>
      <c r="D159" s="6" t="s">
        <v>29</v>
      </c>
      <c r="E159" s="42" t="s">
        <v>44</v>
      </c>
      <c r="F159" s="43">
        <v>150</v>
      </c>
      <c r="G159" s="43">
        <v>3.15</v>
      </c>
      <c r="H159" s="43">
        <v>6.6</v>
      </c>
      <c r="I159" s="43">
        <v>16.350000000000001</v>
      </c>
      <c r="J159" s="43">
        <v>138</v>
      </c>
      <c r="K159" s="44">
        <v>429</v>
      </c>
      <c r="L159" s="43">
        <v>14.28</v>
      </c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0.5</v>
      </c>
      <c r="H160" s="43">
        <v>0.2</v>
      </c>
      <c r="I160" s="43">
        <v>32.4</v>
      </c>
      <c r="J160" s="43">
        <v>133</v>
      </c>
      <c r="K160" s="44">
        <v>514</v>
      </c>
      <c r="L160" s="43">
        <v>24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94</v>
      </c>
      <c r="K161" s="44">
        <v>108</v>
      </c>
      <c r="L161" s="43">
        <v>3.47</v>
      </c>
    </row>
    <row r="162" spans="1:12" ht="15" x14ac:dyDescent="0.25">
      <c r="A162" s="23"/>
      <c r="B162" s="15"/>
      <c r="C162" s="11"/>
      <c r="D162" s="7" t="s">
        <v>24</v>
      </c>
      <c r="E162" s="42" t="s">
        <v>75</v>
      </c>
      <c r="F162" s="43">
        <v>200</v>
      </c>
      <c r="G162" s="43">
        <v>1.8</v>
      </c>
      <c r="H162" s="43">
        <v>0.2</v>
      </c>
      <c r="I162" s="43">
        <v>19</v>
      </c>
      <c r="J162" s="43">
        <v>90</v>
      </c>
      <c r="K162" s="44">
        <v>112</v>
      </c>
      <c r="L162" s="43">
        <v>30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21</v>
      </c>
      <c r="H165" s="19">
        <f t="shared" si="78"/>
        <v>9.2099999999999991</v>
      </c>
      <c r="I165" s="19">
        <f t="shared" si="78"/>
        <v>96.07</v>
      </c>
      <c r="J165" s="19">
        <f t="shared" si="78"/>
        <v>556.70000000000005</v>
      </c>
      <c r="K165" s="25"/>
      <c r="L165" s="19">
        <f t="shared" ref="L165" si="79">SUM(L158:L164)</f>
        <v>105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680</v>
      </c>
      <c r="G176" s="32">
        <f t="shared" ref="G176" si="82">G165+G175</f>
        <v>21</v>
      </c>
      <c r="H176" s="32">
        <f t="shared" ref="H176" si="83">H165+H175</f>
        <v>9.2099999999999991</v>
      </c>
      <c r="I176" s="32">
        <f t="shared" ref="I176" si="84">I165+I175</f>
        <v>96.07</v>
      </c>
      <c r="J176" s="32">
        <f t="shared" ref="J176:L176" si="85">J165+J175</f>
        <v>556.70000000000005</v>
      </c>
      <c r="K176" s="32"/>
      <c r="L176" s="32">
        <f t="shared" si="85"/>
        <v>105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6.2</v>
      </c>
      <c r="H177" s="40">
        <v>7.46</v>
      </c>
      <c r="I177" s="40">
        <v>30.86</v>
      </c>
      <c r="J177" s="40">
        <v>215.4</v>
      </c>
      <c r="K177" s="41">
        <v>262</v>
      </c>
      <c r="L177" s="40">
        <v>25.12</v>
      </c>
    </row>
    <row r="178" spans="1:12" ht="15" x14ac:dyDescent="0.2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0.1</v>
      </c>
      <c r="H179" s="43">
        <v>0</v>
      </c>
      <c r="I179" s="43">
        <v>15.2</v>
      </c>
      <c r="J179" s="43">
        <v>61</v>
      </c>
      <c r="K179" s="44">
        <v>493</v>
      </c>
      <c r="L179" s="43">
        <v>1.93</v>
      </c>
    </row>
    <row r="180" spans="1:12" ht="15" x14ac:dyDescent="0.25">
      <c r="A180" s="23"/>
      <c r="B180" s="15"/>
      <c r="C180" s="11"/>
      <c r="D180" s="7" t="s">
        <v>23</v>
      </c>
      <c r="E180" s="42" t="s">
        <v>80</v>
      </c>
      <c r="F180" s="43">
        <v>100</v>
      </c>
      <c r="G180" s="43">
        <v>10.199999999999999</v>
      </c>
      <c r="H180" s="43">
        <v>10.8</v>
      </c>
      <c r="I180" s="43">
        <v>30.2</v>
      </c>
      <c r="J180" s="43">
        <v>259</v>
      </c>
      <c r="K180" s="44">
        <v>549</v>
      </c>
      <c r="L180" s="43">
        <v>28.45</v>
      </c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200</v>
      </c>
      <c r="G181" s="43">
        <v>0.8</v>
      </c>
      <c r="H181" s="43">
        <v>0.6</v>
      </c>
      <c r="I181" s="43">
        <v>20.6</v>
      </c>
      <c r="J181" s="43">
        <v>94</v>
      </c>
      <c r="K181" s="44">
        <v>112</v>
      </c>
      <c r="L181" s="43">
        <v>31</v>
      </c>
    </row>
    <row r="182" spans="1:12" ht="15" x14ac:dyDescent="0.25">
      <c r="A182" s="23"/>
      <c r="B182" s="15"/>
      <c r="C182" s="11"/>
      <c r="D182" s="6" t="s">
        <v>30</v>
      </c>
      <c r="E182" s="42" t="s">
        <v>81</v>
      </c>
      <c r="F182" s="43">
        <v>200</v>
      </c>
      <c r="G182" s="43">
        <v>1</v>
      </c>
      <c r="H182" s="43">
        <v>0.2</v>
      </c>
      <c r="I182" s="43">
        <v>0.2</v>
      </c>
      <c r="J182" s="43">
        <v>92</v>
      </c>
      <c r="K182" s="44">
        <v>518</v>
      </c>
      <c r="L182" s="43">
        <v>18.5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900</v>
      </c>
      <c r="G184" s="19">
        <f t="shared" ref="G184:J184" si="86">SUM(G177:G183)</f>
        <v>18.3</v>
      </c>
      <c r="H184" s="19">
        <f t="shared" si="86"/>
        <v>19.060000000000002</v>
      </c>
      <c r="I184" s="19">
        <f t="shared" si="86"/>
        <v>97.060000000000016</v>
      </c>
      <c r="J184" s="19">
        <f t="shared" si="86"/>
        <v>721.4</v>
      </c>
      <c r="K184" s="25"/>
      <c r="L184" s="19">
        <f t="shared" ref="L184" si="87">SUM(L177:L183)</f>
        <v>105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900</v>
      </c>
      <c r="G195" s="32">
        <f t="shared" ref="G195" si="90">G184+G194</f>
        <v>18.3</v>
      </c>
      <c r="H195" s="32">
        <f t="shared" ref="H195" si="91">H184+H194</f>
        <v>19.060000000000002</v>
      </c>
      <c r="I195" s="32">
        <f t="shared" ref="I195" si="92">I184+I194</f>
        <v>97.060000000000016</v>
      </c>
      <c r="J195" s="32">
        <f t="shared" ref="J195:L195" si="93">J184+J194</f>
        <v>721.4</v>
      </c>
      <c r="K195" s="32"/>
      <c r="L195" s="32">
        <f t="shared" si="93"/>
        <v>105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23.24</v>
      </c>
      <c r="H196" s="34">
        <f t="shared" si="94"/>
        <v>23.061000000000003</v>
      </c>
      <c r="I196" s="34">
        <f t="shared" si="94"/>
        <v>107.429</v>
      </c>
      <c r="J196" s="34">
        <f t="shared" si="94"/>
        <v>750.04000000000008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2022-05-16T14:23:56Z</dcterms:created>
  <dcterms:modified xsi:type="dcterms:W3CDTF">2024-09-04T10:34:32Z</dcterms:modified>
</cp:coreProperties>
</file>